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N11" i="3" s="1"/>
  <c r="H11" i="3"/>
  <c r="H12" i="3" s="1"/>
  <c r="M12" i="3" s="1"/>
  <c r="I12" i="3"/>
  <c r="J11" i="3"/>
  <c r="O11" i="3"/>
  <c r="L11" i="3"/>
  <c r="M11" i="3"/>
  <c r="AF6" i="3"/>
  <c r="F12" i="3" l="1"/>
  <c r="O12" i="3"/>
  <c r="J12" i="3"/>
  <c r="L12" i="3" l="1"/>
  <c r="N12" i="3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<sst xmlns="http://schemas.openxmlformats.org/spreadsheetml/2006/main" count="72" uniqueCount="32">
  <si>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</si>
  <si>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</si>
  <si>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</si>
  <si>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</si>
  <si>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</si>
  <si>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</si>
  <si>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</si>
  <si>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</si>
  <si>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</si>
  <si>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</si>
  <si>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</si>
  <si>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</si>
  <si>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</si>
  <si>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</si>
  <si>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</si>
  <si>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</si>
  <si>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</si>
  <si>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</si>
  <si>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</si>
  <si>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PeTo = Peräseinäjoen Toive  (1927)</t>
  </si>
  <si>
    <t>Jarkko Hirvilammi</t>
  </si>
  <si>
    <t>3.9.1992   Jalasjärvi</t>
  </si>
  <si>
    <t>9.</t>
  </si>
  <si>
    <t>JaJa</t>
  </si>
  <si>
    <t>11.</t>
  </si>
  <si>
    <t>PeTo</t>
  </si>
  <si>
    <t>JaJa = Jalasjärven Jalas  (1914),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</si>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</sst>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22</v>
      </c>
      <c r="Z4" s="1" t="s">
        <v>23</v>
      </c>
      <c r="AA4" s="12">
        <v>4</v>
      </c>
      <c r="AB4" s="12">
        <v>0</v>
      </c>
      <c r="AC4" s="12">
        <v>0</v>
      </c>
      <c r="AD4" s="12">
        <v>0</v>
      </c>
      <c r="AE4" s="12">
        <v>4</v>
      </c>
      <c r="AF4" s="66">
        <v>0.5</v>
      </c>
      <c r="AG4" s="10">
        <v>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24</v>
      </c>
      <c r="Z5" s="1" t="s">
        <v>25</v>
      </c>
      <c r="AA5" s="12">
        <v>19</v>
      </c>
      <c r="AB5" s="12">
        <v>1</v>
      </c>
      <c r="AC5" s="12">
        <v>5</v>
      </c>
      <c r="AD5" s="12">
        <v>4</v>
      </c>
      <c r="AE5" s="12">
        <v>55</v>
      </c>
      <c r="AF5" s="66">
        <v>0.54449999999999998</v>
      </c>
      <c r="AG5" s="10">
        <v>101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23</v>
      </c>
      <c r="AB6" s="36">
        <f>SUM(AB4:AB5)</f>
        <v>1</v>
      </c>
      <c r="AC6" s="36">
        <f>SUM(AC4:AC5)</f>
        <v>5</v>
      </c>
      <c r="AD6" s="36">
        <f>SUM(AD4:AD5)</f>
        <v>4</v>
      </c>
      <c r="AE6" s="36">
        <f>SUM(AE4:AE5)</f>
        <v>59</v>
      </c>
      <c r="AF6" s="37">
        <f>PRODUCT(AE6/AG6)</f>
        <v>0.54128440366972475</v>
      </c>
      <c r="AG6" s="21">
        <f>SUM(AG4:AG5)</f>
        <v>109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30</v>
      </c>
      <c r="O8" s="7" t="s">
        <v>31</v>
      </c>
      <c r="Q8" s="17"/>
      <c r="R8" s="17" t="s">
        <v>10</v>
      </c>
      <c r="S8" s="17"/>
      <c r="T8" s="55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23</v>
      </c>
      <c r="F11" s="48">
        <f>PRODUCT(AB6+AN6)</f>
        <v>1</v>
      </c>
      <c r="G11" s="48">
        <f>PRODUCT(AC6+AO6)</f>
        <v>5</v>
      </c>
      <c r="H11" s="48">
        <f>PRODUCT(AD6+AP6)</f>
        <v>4</v>
      </c>
      <c r="I11" s="48">
        <f>PRODUCT(AE6+AQ6)</f>
        <v>59</v>
      </c>
      <c r="J11" s="65">
        <f>PRODUCT(I11/K11)</f>
        <v>0.54128440366972475</v>
      </c>
      <c r="K11" s="10">
        <f>PRODUCT(AG6+AS6)</f>
        <v>109</v>
      </c>
      <c r="L11" s="54">
        <f>PRODUCT((F11+G11)/E11)</f>
        <v>0.2608695652173913</v>
      </c>
      <c r="M11" s="54">
        <f>PRODUCT(H11/E11)</f>
        <v>0.17391304347826086</v>
      </c>
      <c r="N11" s="54">
        <f>PRODUCT((F11+G11+H11)/E11)</f>
        <v>0.43478260869565216</v>
      </c>
      <c r="O11" s="54">
        <f>PRODUCT(I11/E11)</f>
        <v>2.5652173913043477</v>
      </c>
      <c r="Q11" s="17"/>
      <c r="R11" s="17"/>
      <c r="S11" s="16"/>
      <c r="T11" s="55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23</v>
      </c>
      <c r="F12" s="48">
        <f t="shared" ref="F12:I12" si="0">SUM(F9:F11)</f>
        <v>1</v>
      </c>
      <c r="G12" s="48">
        <f t="shared" si="0"/>
        <v>5</v>
      </c>
      <c r="H12" s="48">
        <f t="shared" si="0"/>
        <v>4</v>
      </c>
      <c r="I12" s="48">
        <f t="shared" si="0"/>
        <v>59</v>
      </c>
      <c r="J12" s="65">
        <f>PRODUCT(I12/K12)</f>
        <v>0.54128440366972475</v>
      </c>
      <c r="K12" s="16">
        <f>SUM(K9:K11)</f>
        <v>109</v>
      </c>
      <c r="L12" s="54">
        <f>PRODUCT((F12+G12)/E12)</f>
        <v>0.2608695652173913</v>
      </c>
      <c r="M12" s="54">
        <f>PRODUCT(H12/E12)</f>
        <v>0.17391304347826086</v>
      </c>
      <c r="N12" s="54">
        <f>PRODUCT((F12+G12+H12)/E12)</f>
        <v>0.43478260869565216</v>
      </c>
      <c r="O12" s="54">
        <f>PRODUCT(I12/E12)</f>
        <v>2.5652173913043477</v>
      </c>
      <c r="Q12" s="10"/>
      <c r="R12" s="10"/>
      <c r="S12" s="10"/>
      <c r="T12" s="55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10"/>
      <c r="AK177" s="10"/>
      <c r="AL177" s="10"/>
    </row>
    <row r="178" spans="12:38" x14ac:dyDescent="0.25"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</row>
    <row r="179" spans="12:38" x14ac:dyDescent="0.25"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</row>
    <row r="180" spans="12:38" x14ac:dyDescent="0.25"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</row>
    <row r="181" spans="12:38" x14ac:dyDescent="0.25"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</row>
    <row r="182" spans="12:38" x14ac:dyDescent="0.25"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</row>
    <row r="183" spans="12:38" x14ac:dyDescent="0.25"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</row>
    <row r="184" spans="12:38" x14ac:dyDescent="0.25"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</row>
    <row r="185" spans="12:38" x14ac:dyDescent="0.25"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</row>
    <row r="186" spans="12:38" x14ac:dyDescent="0.25"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</row>
    <row r="187" spans="12:38" x14ac:dyDescent="0.25"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2018-09-05T20:41:59Z</dcterms:modified>
</cp:coreProperties>
</file>